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fo z funkcjami" sheetId="1" r:id="rId1"/>
  </sheets>
  <definedNames>
    <definedName name="_xlnm.Print_Area" localSheetId="0">'Info z funkcjami'!$A$1:$D$51</definedName>
  </definedNames>
  <calcPr fullCalcOnLoad="1"/>
</workbook>
</file>

<file path=xl/sharedStrings.xml><?xml version="1.0" encoding="utf-8"?>
<sst xmlns="http://schemas.openxmlformats.org/spreadsheetml/2006/main" count="47" uniqueCount="47">
  <si>
    <t>zaciągnięte kredyty i pożyczki</t>
  </si>
  <si>
    <t>przyjęte depozyty</t>
  </si>
  <si>
    <t>wymagalne zobowiązania:</t>
  </si>
  <si>
    <t>Łączna kwota przypadających w danym roku budżetowym:</t>
  </si>
  <si>
    <t xml:space="preserve">spłat rat kredytów i pożyczek  (1)                                                         </t>
  </si>
  <si>
    <t xml:space="preserve">wraz z należnymi w danym roku odsetkami od kredytów i pożyczek (2) </t>
  </si>
  <si>
    <t>wykupów papierów wartościowych emitowanych przez jednostki samorządu terytorialnego (3)</t>
  </si>
  <si>
    <t>wraz z należnymi odsetkami i dyskontem (4)</t>
  </si>
  <si>
    <t>potencjalnych spłat kwot wynikających z udzielonych przez jednostki samorządu terytorialnego poręczeń i gwarancji (5)</t>
  </si>
  <si>
    <t>wyemitowane papiery wartościowe opiewające na wierzytelności pieniężne</t>
  </si>
  <si>
    <t>wynikające z odrębnych ustaw oraz prawomocnych orzeczeń sądów lub ostatecznych decyzji administracyjnych</t>
  </si>
  <si>
    <t>uznane za bezsporne przez właściwą jednostkę sektora finansów publicznych, będącą dłużnikiem</t>
  </si>
  <si>
    <t>Wykonanie od początku roku</t>
  </si>
  <si>
    <t>Plan (po zmianach)</t>
  </si>
  <si>
    <t>Wykonanie w %</t>
  </si>
  <si>
    <t>(VI). Potencjalna spłata kwot wynikających z udzielonych przez jednostkę samorządu terytorialnego poręczeń i gwarancji.</t>
  </si>
  <si>
    <t>(X).Przychody budżetu.</t>
  </si>
  <si>
    <t>(IX). Finansowanie z nadwyżki operacyjnej (III), zobowiązań + planowanych wydatków majątkowych = (III - VIII). Jeżeli środki są wystarczające (0 /+), jeżeli niewystarczające (-) - konieczność finansowania deficytu przychodami budżetu.</t>
  </si>
  <si>
    <t>(IV). Spłata rat kredytów, pożyczek, wykup papierów wartościowych emitowanych przez JST.</t>
  </si>
  <si>
    <t>(III). Nadwyżka operacyjna = (I - II).</t>
  </si>
  <si>
    <t>(V). Koszty obsługi długu.</t>
  </si>
  <si>
    <t>(VII). Wydatki majątkowe /w tym inwestycyjne/.</t>
  </si>
  <si>
    <t>(VIII). Zobowiązania (IV+V+VI) + wydatki majątkowe (VII)  = (IV+V+VI+VII).</t>
  </si>
  <si>
    <t>A.1.Dochody bieżące, z tego:</t>
  </si>
  <si>
    <t>dochody własne</t>
  </si>
  <si>
    <t>subwencja ogólna</t>
  </si>
  <si>
    <t>dotacje celowe na zadania bieżące</t>
  </si>
  <si>
    <t>A.2.Dochody majątkowe, w tym:</t>
  </si>
  <si>
    <t>A.2.1. dochody ze sprzedaży majątku</t>
  </si>
  <si>
    <t>wydatki na obsługę długu,</t>
  </si>
  <si>
    <t>wydatki z tytułu poręczeń i gwarancji.</t>
  </si>
  <si>
    <t xml:space="preserve">B2. Wydatki majątkowe, </t>
  </si>
  <si>
    <t>I. A. Dochody ogółem A=(A.1. + A.2.) z tego:</t>
  </si>
  <si>
    <t xml:space="preserve">B. Wydatki ogółem B=(B1+B2), z tego:                                                                                                     </t>
  </si>
  <si>
    <t>B1. Wydatki bieżące, w tym</t>
  </si>
  <si>
    <t>C. NADWYŻKA/DEFICYT C=(A-B)</t>
  </si>
  <si>
    <t>D. FINANSOWANIE D=(D1-D2)</t>
  </si>
  <si>
    <t xml:space="preserve">D1. Przychody ogółem                                                             </t>
  </si>
  <si>
    <t xml:space="preserve">D2. Rozchody ogółem                                                             </t>
  </si>
  <si>
    <r>
      <t xml:space="preserve">(II). Wydatki ogółem </t>
    </r>
    <r>
      <rPr>
        <sz val="12"/>
        <rFont val="Arial"/>
        <family val="2"/>
      </rPr>
      <t>(bez wydatków na obsługę długu, wydatków z tytułu poręczeń i gwarancji oraz wydatków majątkowych).</t>
    </r>
  </si>
  <si>
    <t xml:space="preserve">                                                        </t>
  </si>
  <si>
    <t>INDYWIDUALNY WSKAŹNIK ZADŁUŻENIA na koniec analizowanego kwartału wyniósł:</t>
  </si>
  <si>
    <t xml:space="preserve">Spełnienie wymagań określonych w ustawie o finansach publicznych (art. 243 ust. 1) - tzw. "INDYWIDUALNY WSKAŹNIK ZADŁUŻENIA" (IWZ) </t>
  </si>
  <si>
    <t>nie może przekroczyć dopuszczalnego Indywidualnego Wskaźnika Zadłużenia  wynoszącego: ( podać wartość z WPF)</t>
  </si>
  <si>
    <t xml:space="preserve">                                    INFORMACJE FINANSOWE O WYKONANIU BUDŻETU NA KONIEC II KWARTŁU 2020 ROKU </t>
  </si>
  <si>
    <t>OKRES</t>
  </si>
  <si>
    <t>II Kwartał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</si>
</sst>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0" fontId="2" fillId="0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10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1">
      <selection activeCell="G11" sqref="G11"/>
    </sheetView>
  </sheetViews>
  <sheetFormatPr defaultColWidth="9.00390625" defaultRowHeight="12.75"/>
  <cols>
    <col min="1" max="1" width="85.875" style="1" customWidth="1"/>
    <col min="2" max="2" width="25.125" style="1" customWidth="1"/>
    <col min="3" max="3" width="21.75390625" style="1" customWidth="1"/>
    <col min="4" max="4" width="11.875" style="1" customWidth="1"/>
    <col min="5" max="8" width="9.125" style="1" customWidth="1"/>
    <col min="9" max="9" width="9.875" style="1" customWidth="1"/>
    <col min="10" max="16384" width="9.125" style="1" customWidth="1"/>
  </cols>
  <sheetData>
    <row r="1" spans="1:4" ht="21" customHeight="1">
      <c r="A1" s="16" t="s">
        <v>44</v>
      </c>
      <c r="B1" s="17"/>
      <c r="C1" s="17"/>
      <c r="D1" s="17"/>
    </row>
    <row r="2" spans="1:4" ht="21" customHeight="1">
      <c r="A2" s="17"/>
      <c r="B2" s="17"/>
      <c r="C2" s="17"/>
      <c r="D2" s="17"/>
    </row>
    <row r="3" spans="1:4" s="21" customFormat="1" ht="38.25" customHeight="1">
      <c r="A3" s="20" t="s">
        <v>40</v>
      </c>
      <c r="C3" s="70" t="s">
        <v>45</v>
      </c>
      <c r="D3" s="71" t="s">
        <v>46</v>
      </c>
    </row>
    <row r="4" spans="1:4" s="21" customFormat="1" ht="36.75" customHeight="1">
      <c r="A4" s="22"/>
      <c r="B4" s="23" t="s">
        <v>13</v>
      </c>
      <c r="C4" s="24" t="s">
        <v>12</v>
      </c>
      <c r="D4" s="25" t="s">
        <v>14</v>
      </c>
    </row>
    <row r="5" spans="1:4" s="21" customFormat="1" ht="15.75">
      <c r="A5" s="26"/>
      <c r="B5" s="27"/>
      <c r="C5" s="28"/>
      <c r="D5" s="29"/>
    </row>
    <row r="6" spans="1:4" s="21" customFormat="1" ht="26.25" customHeight="1">
      <c r="A6" s="30" t="s">
        <v>32</v>
      </c>
      <c r="B6" s="31">
        <f>B7+B11</f>
        <v>24405110.72</v>
      </c>
      <c r="C6" s="31">
        <f>C7+C11</f>
        <v>12537957.44</v>
      </c>
      <c r="D6" s="32">
        <f>C6/B6</f>
        <v>0.513743108312356</v>
      </c>
    </row>
    <row r="7" spans="1:4" s="21" customFormat="1" ht="25.5" customHeight="1">
      <c r="A7" s="33" t="s">
        <v>23</v>
      </c>
      <c r="B7" s="34">
        <v>23709013.39</v>
      </c>
      <c r="C7" s="34">
        <v>12191860.11</v>
      </c>
      <c r="D7" s="35"/>
    </row>
    <row r="8" spans="1:4" s="21" customFormat="1" ht="25.5" customHeight="1">
      <c r="A8" s="36" t="s">
        <v>24</v>
      </c>
      <c r="B8" s="34">
        <v>7388673.3</v>
      </c>
      <c r="C8" s="34">
        <v>3122773.8</v>
      </c>
      <c r="D8" s="35"/>
    </row>
    <row r="9" spans="1:4" s="21" customFormat="1" ht="25.5" customHeight="1">
      <c r="A9" s="36" t="s">
        <v>25</v>
      </c>
      <c r="B9" s="34">
        <v>7814131</v>
      </c>
      <c r="C9" s="34">
        <v>4381040</v>
      </c>
      <c r="D9" s="35"/>
    </row>
    <row r="10" spans="1:4" s="21" customFormat="1" ht="25.5" customHeight="1">
      <c r="A10" s="36" t="s">
        <v>26</v>
      </c>
      <c r="B10" s="34">
        <v>8506209.09</v>
      </c>
      <c r="C10" s="34">
        <v>4688046.31</v>
      </c>
      <c r="D10" s="35"/>
    </row>
    <row r="11" spans="1:4" s="21" customFormat="1" ht="25.5" customHeight="1">
      <c r="A11" s="33" t="s">
        <v>27</v>
      </c>
      <c r="B11" s="34">
        <v>696097.33</v>
      </c>
      <c r="C11" s="34">
        <v>346097.33</v>
      </c>
      <c r="D11" s="35"/>
    </row>
    <row r="12" spans="1:7" s="21" customFormat="1" ht="25.5" customHeight="1">
      <c r="A12" s="36" t="s">
        <v>28</v>
      </c>
      <c r="B12" s="34">
        <v>100000</v>
      </c>
      <c r="C12" s="34">
        <v>0</v>
      </c>
      <c r="D12" s="35"/>
      <c r="F12" s="37"/>
      <c r="G12" s="37"/>
    </row>
    <row r="13" spans="1:4" s="21" customFormat="1" ht="25.5" customHeight="1">
      <c r="A13" s="38" t="s">
        <v>33</v>
      </c>
      <c r="B13" s="31">
        <f>B14+B17</f>
        <v>36915786</v>
      </c>
      <c r="C13" s="31">
        <f>C14+C17</f>
        <v>10937367.13</v>
      </c>
      <c r="D13" s="32">
        <f>C13/B13</f>
        <v>0.2962788637359638</v>
      </c>
    </row>
    <row r="14" spans="1:4" s="21" customFormat="1" ht="25.5" customHeight="1">
      <c r="A14" s="33" t="s">
        <v>34</v>
      </c>
      <c r="B14" s="34">
        <v>23323121.01</v>
      </c>
      <c r="C14" s="39">
        <v>10770602.07</v>
      </c>
      <c r="D14" s="35"/>
    </row>
    <row r="15" spans="1:4" s="21" customFormat="1" ht="25.5" customHeight="1">
      <c r="A15" s="36" t="s">
        <v>29</v>
      </c>
      <c r="B15" s="34">
        <v>130000</v>
      </c>
      <c r="C15" s="39">
        <v>40117.12</v>
      </c>
      <c r="D15" s="35"/>
    </row>
    <row r="16" spans="1:4" s="21" customFormat="1" ht="25.5" customHeight="1">
      <c r="A16" s="36" t="s">
        <v>30</v>
      </c>
      <c r="B16" s="34">
        <v>0</v>
      </c>
      <c r="C16" s="39">
        <v>0</v>
      </c>
      <c r="D16" s="35"/>
    </row>
    <row r="17" spans="1:4" s="21" customFormat="1" ht="25.5" customHeight="1">
      <c r="A17" s="33" t="s">
        <v>31</v>
      </c>
      <c r="B17" s="34">
        <v>13592664.99</v>
      </c>
      <c r="C17" s="39">
        <v>166765.06</v>
      </c>
      <c r="D17" s="35"/>
    </row>
    <row r="18" spans="1:4" s="21" customFormat="1" ht="25.5" customHeight="1">
      <c r="A18" s="38" t="s">
        <v>35</v>
      </c>
      <c r="B18" s="40">
        <f>B6-B13</f>
        <v>-12510675.280000001</v>
      </c>
      <c r="C18" s="40">
        <f>C6-C13</f>
        <v>1600590.3099999987</v>
      </c>
      <c r="D18" s="41"/>
    </row>
    <row r="19" spans="1:4" s="21" customFormat="1" ht="25.5" customHeight="1">
      <c r="A19" s="38" t="s">
        <v>36</v>
      </c>
      <c r="B19" s="40">
        <f>B20-B21</f>
        <v>12510675.28</v>
      </c>
      <c r="C19" s="40">
        <f>C20-C21</f>
        <v>6322984.11</v>
      </c>
      <c r="D19" s="41"/>
    </row>
    <row r="20" spans="1:4" s="21" customFormat="1" ht="25.5" customHeight="1">
      <c r="A20" s="33" t="s">
        <v>37</v>
      </c>
      <c r="B20" s="39">
        <v>13311968.28</v>
      </c>
      <c r="C20" s="39">
        <v>6661658.11</v>
      </c>
      <c r="D20" s="41"/>
    </row>
    <row r="21" spans="1:7" s="21" customFormat="1" ht="25.5" customHeight="1" thickBot="1">
      <c r="A21" s="42" t="s">
        <v>38</v>
      </c>
      <c r="B21" s="39">
        <v>801293</v>
      </c>
      <c r="C21" s="39">
        <v>338674</v>
      </c>
      <c r="D21" s="41"/>
      <c r="F21" s="37"/>
      <c r="G21" s="37"/>
    </row>
    <row r="22" spans="1:4" s="21" customFormat="1" ht="35.25" customHeight="1" thickBot="1">
      <c r="A22" s="43" t="s">
        <v>42</v>
      </c>
      <c r="B22" s="44"/>
      <c r="C22" s="44"/>
      <c r="D22" s="45"/>
    </row>
    <row r="23" spans="1:4" s="21" customFormat="1" ht="18.75" customHeight="1">
      <c r="A23" s="46" t="s">
        <v>3</v>
      </c>
      <c r="B23" s="47"/>
      <c r="C23" s="48"/>
      <c r="D23" s="49"/>
    </row>
    <row r="24" spans="1:4" s="21" customFormat="1" ht="20.25" customHeight="1">
      <c r="A24" s="2" t="s">
        <v>4</v>
      </c>
      <c r="B24" s="3"/>
      <c r="C24" s="4">
        <v>338674</v>
      </c>
      <c r="D24" s="50"/>
    </row>
    <row r="25" spans="1:4" s="21" customFormat="1" ht="20.25" customHeight="1">
      <c r="A25" s="2" t="s">
        <v>5</v>
      </c>
      <c r="B25" s="3"/>
      <c r="C25" s="5">
        <f>C24+C15</f>
        <v>378791.12</v>
      </c>
      <c r="D25" s="50"/>
    </row>
    <row r="26" spans="1:4" s="21" customFormat="1" ht="20.25" customHeight="1">
      <c r="A26" s="6" t="s">
        <v>6</v>
      </c>
      <c r="B26" s="7"/>
      <c r="C26" s="5">
        <v>0</v>
      </c>
      <c r="D26" s="50"/>
    </row>
    <row r="27" spans="1:4" s="21" customFormat="1" ht="20.25" customHeight="1">
      <c r="A27" s="2" t="s">
        <v>7</v>
      </c>
      <c r="B27" s="3"/>
      <c r="C27" s="5">
        <v>0</v>
      </c>
      <c r="D27" s="50"/>
    </row>
    <row r="28" spans="1:4" s="21" customFormat="1" ht="20.25" customHeight="1">
      <c r="A28" s="8" t="s">
        <v>8</v>
      </c>
      <c r="B28" s="7"/>
      <c r="C28" s="5">
        <v>0</v>
      </c>
      <c r="D28" s="50"/>
    </row>
    <row r="29" spans="1:4" s="21" customFormat="1" ht="21.75" customHeight="1">
      <c r="A29" s="46" t="s">
        <v>43</v>
      </c>
      <c r="B29" s="51"/>
      <c r="C29" s="52">
        <v>0.166</v>
      </c>
      <c r="D29" s="53"/>
    </row>
    <row r="30" spans="1:4" s="21" customFormat="1" ht="31.5" customHeight="1">
      <c r="A30" s="54" t="s">
        <v>41</v>
      </c>
      <c r="B30" s="55"/>
      <c r="C30" s="56">
        <f>C25/C7</f>
        <v>0.031069181944542505</v>
      </c>
      <c r="D30" s="57"/>
    </row>
    <row r="31" spans="1:4" s="21" customFormat="1" ht="20.25" customHeight="1">
      <c r="A31" s="2" t="s">
        <v>9</v>
      </c>
      <c r="B31" s="3"/>
      <c r="C31" s="5">
        <v>0</v>
      </c>
      <c r="D31" s="50"/>
    </row>
    <row r="32" spans="1:4" s="21" customFormat="1" ht="20.25" customHeight="1">
      <c r="A32" s="2" t="s">
        <v>0</v>
      </c>
      <c r="B32" s="3"/>
      <c r="C32" s="5">
        <v>757293.45</v>
      </c>
      <c r="D32" s="50"/>
    </row>
    <row r="33" spans="1:4" s="21" customFormat="1" ht="20.25" customHeight="1">
      <c r="A33" s="2" t="s">
        <v>1</v>
      </c>
      <c r="B33" s="3"/>
      <c r="C33" s="5">
        <v>0</v>
      </c>
      <c r="D33" s="50"/>
    </row>
    <row r="34" spans="1:4" s="21" customFormat="1" ht="20.25" customHeight="1">
      <c r="A34" s="58" t="s">
        <v>2</v>
      </c>
      <c r="B34" s="59"/>
      <c r="C34" s="60">
        <v>0</v>
      </c>
      <c r="D34" s="61"/>
    </row>
    <row r="35" spans="1:4" s="21" customFormat="1" ht="21" customHeight="1">
      <c r="A35" s="9" t="s">
        <v>10</v>
      </c>
      <c r="B35" s="3"/>
      <c r="C35" s="10">
        <v>0</v>
      </c>
      <c r="D35" s="50"/>
    </row>
    <row r="36" spans="1:4" s="21" customFormat="1" ht="21" customHeight="1">
      <c r="A36" s="18" t="s">
        <v>11</v>
      </c>
      <c r="B36" s="19"/>
      <c r="C36" s="5">
        <v>0</v>
      </c>
      <c r="D36" s="50"/>
    </row>
    <row r="37" spans="1:4" s="21" customFormat="1" ht="33" customHeight="1">
      <c r="A37" s="14" t="s">
        <v>39</v>
      </c>
      <c r="B37" s="62"/>
      <c r="C37" s="63">
        <f>C13-C15-C16-C17</f>
        <v>10730484.950000001</v>
      </c>
      <c r="D37" s="64"/>
    </row>
    <row r="38" spans="1:4" s="21" customFormat="1" ht="32.25" customHeight="1">
      <c r="A38" s="14" t="s">
        <v>19</v>
      </c>
      <c r="B38" s="62"/>
      <c r="C38" s="65">
        <f>C6-C37</f>
        <v>1807472.4899999984</v>
      </c>
      <c r="D38" s="66"/>
    </row>
    <row r="39" spans="1:4" s="21" customFormat="1" ht="33" customHeight="1">
      <c r="A39" s="14" t="s">
        <v>18</v>
      </c>
      <c r="B39" s="62"/>
      <c r="C39" s="63">
        <f>C24</f>
        <v>338674</v>
      </c>
      <c r="D39" s="61"/>
    </row>
    <row r="40" spans="1:4" s="21" customFormat="1" ht="32.25" customHeight="1">
      <c r="A40" s="15" t="s">
        <v>20</v>
      </c>
      <c r="B40" s="62"/>
      <c r="C40" s="63">
        <f>C15</f>
        <v>40117.12</v>
      </c>
      <c r="D40" s="61"/>
    </row>
    <row r="41" spans="1:4" s="21" customFormat="1" ht="33" customHeight="1">
      <c r="A41" s="14" t="s">
        <v>15</v>
      </c>
      <c r="B41" s="62"/>
      <c r="C41" s="63">
        <v>0</v>
      </c>
      <c r="D41" s="67"/>
    </row>
    <row r="42" spans="1:4" s="21" customFormat="1" ht="33" customHeight="1">
      <c r="A42" s="14" t="s">
        <v>21</v>
      </c>
      <c r="B42" s="62"/>
      <c r="C42" s="63">
        <f>C17</f>
        <v>166765.06</v>
      </c>
      <c r="D42" s="67"/>
    </row>
    <row r="43" spans="1:4" s="21" customFormat="1" ht="31.5" customHeight="1">
      <c r="A43" s="14" t="s">
        <v>22</v>
      </c>
      <c r="B43" s="62"/>
      <c r="C43" s="63">
        <f>C39+C40+C41+C42</f>
        <v>545556.1799999999</v>
      </c>
      <c r="D43" s="61"/>
    </row>
    <row r="44" spans="1:4" s="21" customFormat="1" ht="46.5" customHeight="1">
      <c r="A44" s="14" t="s">
        <v>17</v>
      </c>
      <c r="B44" s="62"/>
      <c r="C44" s="68">
        <f>C38-C43</f>
        <v>1261916.3099999984</v>
      </c>
      <c r="D44" s="61"/>
    </row>
    <row r="45" spans="1:4" s="21" customFormat="1" ht="28.5" customHeight="1">
      <c r="A45" s="14" t="s">
        <v>16</v>
      </c>
      <c r="B45" s="62"/>
      <c r="C45" s="63">
        <f>C20</f>
        <v>6661658.11</v>
      </c>
      <c r="D45" s="26"/>
    </row>
    <row r="46" spans="1:4" s="21" customFormat="1" ht="18.75" customHeight="1">
      <c r="A46" s="11"/>
      <c r="B46" s="12"/>
      <c r="C46" s="12"/>
      <c r="D46" s="12"/>
    </row>
    <row r="47" spans="1:4" s="21" customFormat="1" ht="18.75" customHeight="1">
      <c r="A47" s="13"/>
      <c r="B47" s="12"/>
      <c r="C47" s="12"/>
      <c r="D47" s="12"/>
    </row>
    <row r="48" spans="1:4" s="21" customFormat="1" ht="18.75" customHeight="1">
      <c r="A48" s="13"/>
      <c r="B48" s="12"/>
      <c r="C48" s="12"/>
      <c r="D48" s="12"/>
    </row>
    <row r="49" spans="1:4" s="21" customFormat="1" ht="18.75" customHeight="1">
      <c r="A49" s="13"/>
      <c r="B49" s="12"/>
      <c r="C49" s="12"/>
      <c r="D49" s="12"/>
    </row>
    <row r="50" spans="1:4" s="21" customFormat="1" ht="18.75" customHeight="1">
      <c r="A50" s="13"/>
      <c r="B50" s="69"/>
      <c r="C50" s="12"/>
      <c r="D50" s="12"/>
    </row>
    <row r="51" s="21" customFormat="1" ht="27" customHeight="1">
      <c r="B51" s="69"/>
    </row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</sheetData>
  <sheetProtection/>
  <mergeCells count="15">
    <mergeCell ref="A1:D2"/>
    <mergeCell ref="A36:B36"/>
    <mergeCell ref="A37:B37"/>
    <mergeCell ref="A22:C22"/>
    <mergeCell ref="A23:C23"/>
    <mergeCell ref="A29:B29"/>
    <mergeCell ref="A30:B30"/>
    <mergeCell ref="A38:B38"/>
    <mergeCell ref="A39:B39"/>
    <mergeCell ref="A40:B40"/>
    <mergeCell ref="A45:B45"/>
    <mergeCell ref="A41:B41"/>
    <mergeCell ref="A42:B42"/>
    <mergeCell ref="A43:B43"/>
    <mergeCell ref="A44:B44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0" fitToWidth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Zdancewicz</dc:creator>
  <cp:keywords/>
  <dc:description/>
  <cp:lastModifiedBy>wiola</cp:lastModifiedBy>
  <cp:lastPrinted>2020-08-10T08:55:48Z</cp:lastPrinted>
  <dcterms:created xsi:type="dcterms:W3CDTF">2002-12-18T12:33:07Z</dcterms:created>
  <dcterms:modified xsi:type="dcterms:W3CDTF">2020-08-10T11:32:55Z</dcterms:modified>
  <cp:category/>
  <cp:version/>
  <cp:contentType/>
  <cp:contentStatus/>
</cp:coreProperties>
</file>